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" sheetId="1" r:id="rId1"/>
  </sheets>
  <definedNames>
    <definedName name="_xlnm.Print_Area" localSheetId="0">'Sheet'!$A$1:$D$84</definedName>
  </definedNames>
  <calcPr fullCalcOnLoad="1"/>
</workbook>
</file>

<file path=xl/sharedStrings.xml><?xml version="1.0" encoding="utf-8"?>
<sst xmlns="http://schemas.openxmlformats.org/spreadsheetml/2006/main" count="85" uniqueCount="44">
  <si>
    <t>Acre</t>
  </si>
  <si>
    <t>Amapá</t>
  </si>
  <si>
    <t>Amazonas</t>
  </si>
  <si>
    <t>Pará</t>
  </si>
  <si>
    <t>Rondônia</t>
  </si>
  <si>
    <t>Roraima</t>
  </si>
  <si>
    <t>Tocantins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</si>
  <si>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</si>
  <si>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</si>
  <si>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</si>
  <si>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</si>
  <si>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</si>
  <si>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</si>
  <si>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</si>
  <si>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</si>
  <si>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</si>
  <si>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Espírito Santo</t>
  </si>
  <si>
    <t>Minas Gerais</t>
  </si>
  <si>
    <t>Rio de Janeiro</t>
  </si>
  <si>
    <t>São Paulo</t>
  </si>
  <si>
    <t>Paraná</t>
  </si>
  <si>
    <t>Rio Grande do Sul</t>
  </si>
  <si>
    <t>Santa Catarina</t>
  </si>
  <si>
    <t>Distrito Federal</t>
  </si>
  <si>
    <t>Goiás</t>
  </si>
  <si>
    <t>Mato Grosso</t>
  </si>
  <si>
    <t>Mato Grosso do Sul</t>
  </si>
  <si>
    <t>Grandes Regiões e Unidades da Federação</t>
  </si>
  <si>
    <t>Brasil</t>
  </si>
  <si>
    <t>Norte</t>
  </si>
  <si>
    <t>Nordeste</t>
  </si>
  <si>
    <t>Sudeste</t>
  </si>
  <si>
    <t>Sul</t>
  </si>
  <si>
    <t>Centro-Oeste</t>
  </si>
  <si>
    <t>Notas:   1. Os dados incluem desembarques de passageiros residentes e não-residentes no Brasil.</t>
  </si>
  <si>
    <r>
      <t xml:space="preserve">Desembarques de passageiros </t>
    </r>
    <r>
      <rPr>
        <b/>
        <vertAlign val="superscript"/>
        <sz val="10"/>
        <rFont val="Arial"/>
        <family val="2"/>
      </rPr>
      <t>(1,2)</t>
    </r>
  </si>
  <si>
    <t>Fonte: Agência Nacional de Aviação Civil - ANAC</t>
  </si>
  <si>
    <r>
      <t xml:space="preserve">2018 </t>
    </r>
    <r>
      <rPr>
        <b/>
        <vertAlign val="superscript"/>
        <sz val="10"/>
        <rFont val="Arial"/>
        <family val="2"/>
      </rPr>
      <t>(3)</t>
    </r>
  </si>
  <si>
    <r>
      <t xml:space="preserve">2019 </t>
    </r>
    <r>
      <rPr>
        <b/>
        <vertAlign val="superscript"/>
        <sz val="10"/>
        <rFont val="Arial"/>
        <family val="2"/>
      </rPr>
      <t>(4)</t>
    </r>
  </si>
  <si>
    <t xml:space="preserve">               2. Dados 2018 revisados.</t>
  </si>
  <si>
    <t>Variação 2018/2019 (%)</t>
  </si>
  <si>
    <t xml:space="preserve">               3. Dados de 2019 publicado em 27/11/2019 pela ANAC.</t>
  </si>
  <si>
    <t>Desembarques internacionais de passageiros de voos regulares, e variação percentual, segundo Grandes Regiões e Unidades da Federação - Janeiro - Outubro 2018 -2019</t>
  </si>
  <si>
    <t>Desembarques internacionais de passageiros de voos não regulares, e variação percentual, segundo Grandes Regiões e Unidades da Federação - Janeiro - Outubro - 2018-2019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</si>
</sst>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_);\(0.00\)"/>
    <numFmt numFmtId="185" formatCode="###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8"/>
      </right>
      <top style="medium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" fontId="1" fillId="0" borderId="4" applyFill="0" applyProtection="0">
      <alignment horizontal="center" vertical="center" wrapText="1"/>
    </xf>
    <xf numFmtId="3" fontId="2" fillId="0" borderId="5" applyFill="0" applyProtection="0">
      <alignment horizontal="left" wrapText="1"/>
    </xf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3" fontId="2" fillId="0" borderId="7" applyFill="0" applyProtection="0">
      <alignment horizontal="left" wrapText="1"/>
    </xf>
    <xf numFmtId="0" fontId="36" fillId="21" borderId="8" applyNumberFormat="0" applyAlignment="0" applyProtection="0"/>
    <xf numFmtId="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84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4" fontId="0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84" fontId="0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left" vertical="center"/>
    </xf>
    <xf numFmtId="185" fontId="6" fillId="0" borderId="0" xfId="48" applyNumberFormat="1" applyFont="1" applyBorder="1" applyAlignment="1">
      <alignment horizontal="right" vertical="top"/>
      <protection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0" fillId="0" borderId="15" xfId="48" applyNumberFormat="1" applyFont="1" applyBorder="1" applyAlignment="1">
      <alignment horizontal="right" vertical="top"/>
      <protection/>
    </xf>
    <xf numFmtId="3" fontId="3" fillId="0" borderId="15" xfId="48" applyNumberFormat="1" applyFont="1" applyBorder="1" applyAlignment="1">
      <alignment horizontal="right" vertical="top"/>
      <protection/>
    </xf>
    <xf numFmtId="3" fontId="0" fillId="0" borderId="19" xfId="48" applyNumberFormat="1" applyFont="1" applyBorder="1" applyAlignment="1">
      <alignment horizontal="right" vertical="top"/>
      <protection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4" fontId="3" fillId="0" borderId="24" xfId="0" applyNumberFormat="1" applyFont="1" applyBorder="1" applyAlignment="1">
      <alignment horizontal="right"/>
    </xf>
    <xf numFmtId="184" fontId="3" fillId="0" borderId="25" xfId="0" applyNumberFormat="1" applyFont="1" applyBorder="1" applyAlignment="1">
      <alignment horizontal="right"/>
    </xf>
    <xf numFmtId="184" fontId="0" fillId="0" borderId="13" xfId="0" applyNumberFormat="1" applyFont="1" applyBorder="1" applyAlignment="1">
      <alignment horizontal="right"/>
    </xf>
    <xf numFmtId="184" fontId="0" fillId="0" borderId="26" xfId="0" applyNumberFormat="1" applyFont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D 8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42</xdr:row>
      <xdr:rowOff>142875</xdr:rowOff>
    </xdr:from>
    <xdr:to>
      <xdr:col>1</xdr:col>
      <xdr:colOff>38100</xdr:colOff>
      <xdr:row>42</xdr:row>
      <xdr:rowOff>371475</xdr:rowOff>
    </xdr:to>
    <xdr:sp>
      <xdr:nvSpPr>
        <xdr:cNvPr id="1" name="Rectangle 699"/>
        <xdr:cNvSpPr>
          <a:spLocks/>
        </xdr:cNvSpPr>
      </xdr:nvSpPr>
      <xdr:spPr>
        <a:xfrm>
          <a:off x="1057275" y="7781925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1028700</xdr:colOff>
      <xdr:row>42</xdr:row>
      <xdr:rowOff>361950</xdr:rowOff>
    </xdr:from>
    <xdr:to>
      <xdr:col>1</xdr:col>
      <xdr:colOff>38100</xdr:colOff>
      <xdr:row>42</xdr:row>
      <xdr:rowOff>590550</xdr:rowOff>
    </xdr:to>
    <xdr:sp>
      <xdr:nvSpPr>
        <xdr:cNvPr id="2" name="Rectangle 700"/>
        <xdr:cNvSpPr>
          <a:spLocks/>
        </xdr:cNvSpPr>
      </xdr:nvSpPr>
      <xdr:spPr>
        <a:xfrm>
          <a:off x="1028700" y="8001000"/>
          <a:ext cx="2390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1028700</xdr:colOff>
      <xdr:row>0</xdr:row>
      <xdr:rowOff>171450</xdr:rowOff>
    </xdr:from>
    <xdr:to>
      <xdr:col>1</xdr:col>
      <xdr:colOff>9525</xdr:colOff>
      <xdr:row>0</xdr:row>
      <xdr:rowOff>400050</xdr:rowOff>
    </xdr:to>
    <xdr:sp>
      <xdr:nvSpPr>
        <xdr:cNvPr id="3" name="Rectangle 699"/>
        <xdr:cNvSpPr>
          <a:spLocks/>
        </xdr:cNvSpPr>
      </xdr:nvSpPr>
      <xdr:spPr>
        <a:xfrm>
          <a:off x="1028700" y="171450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1000125</xdr:colOff>
      <xdr:row>0</xdr:row>
      <xdr:rowOff>390525</xdr:rowOff>
    </xdr:from>
    <xdr:to>
      <xdr:col>1</xdr:col>
      <xdr:colOff>9525</xdr:colOff>
      <xdr:row>0</xdr:row>
      <xdr:rowOff>619125</xdr:rowOff>
    </xdr:to>
    <xdr:sp>
      <xdr:nvSpPr>
        <xdr:cNvPr id="4" name="Rectangle 700"/>
        <xdr:cNvSpPr>
          <a:spLocks/>
        </xdr:cNvSpPr>
      </xdr:nvSpPr>
      <xdr:spPr>
        <a:xfrm>
          <a:off x="1000125" y="390525"/>
          <a:ext cx="2390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1533525</xdr:colOff>
      <xdr:row>0</xdr:row>
      <xdr:rowOff>742950</xdr:rowOff>
    </xdr:to>
    <xdr:grpSp>
      <xdr:nvGrpSpPr>
        <xdr:cNvPr id="5" name="Group 121"/>
        <xdr:cNvGrpSpPr>
          <a:grpSpLocks noChangeAspect="1"/>
        </xdr:cNvGrpSpPr>
      </xdr:nvGrpSpPr>
      <xdr:grpSpPr>
        <a:xfrm>
          <a:off x="0" y="0"/>
          <a:ext cx="6629400" cy="742950"/>
          <a:chOff x="0" y="0"/>
          <a:chExt cx="696" cy="78"/>
        </a:xfrm>
        <a:solidFill>
          <a:srgbClr val="FFFFFF"/>
        </a:solidFill>
      </xdr:grpSpPr>
      <xdr:sp>
        <xdr:nvSpPr>
          <xdr:cNvPr id="6" name="AutoShape 120"/>
          <xdr:cNvSpPr>
            <a:spLocks noChangeAspect="1"/>
          </xdr:cNvSpPr>
        </xdr:nvSpPr>
        <xdr:spPr>
          <a:xfrm>
            <a:off x="0" y="0"/>
            <a:ext cx="696" cy="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24"/>
          <xdr:cNvSpPr>
            <a:spLocks/>
          </xdr:cNvSpPr>
        </xdr:nvSpPr>
        <xdr:spPr>
          <a:xfrm>
            <a:off x="327" y="34"/>
            <a:ext cx="15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Secretária Executiva</a:t>
            </a:r>
          </a:p>
        </xdr:txBody>
      </xdr:sp>
      <xdr:sp>
        <xdr:nvSpPr>
          <xdr:cNvPr id="8" name="Rectangle 126"/>
          <xdr:cNvSpPr>
            <a:spLocks/>
          </xdr:cNvSpPr>
        </xdr:nvSpPr>
        <xdr:spPr>
          <a:xfrm>
            <a:off x="529" y="31"/>
            <a:ext cx="16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9" name="Imagem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6"/>
            <a:ext cx="80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1533525</xdr:colOff>
      <xdr:row>42</xdr:row>
      <xdr:rowOff>742950</xdr:rowOff>
    </xdr:to>
    <xdr:grpSp>
      <xdr:nvGrpSpPr>
        <xdr:cNvPr id="10" name="Group 121"/>
        <xdr:cNvGrpSpPr>
          <a:grpSpLocks noChangeAspect="1"/>
        </xdr:cNvGrpSpPr>
      </xdr:nvGrpSpPr>
      <xdr:grpSpPr>
        <a:xfrm>
          <a:off x="0" y="7639050"/>
          <a:ext cx="6629400" cy="742950"/>
          <a:chOff x="0" y="0"/>
          <a:chExt cx="696" cy="78"/>
        </a:xfrm>
        <a:solidFill>
          <a:srgbClr val="FFFFFF"/>
        </a:solidFill>
      </xdr:grpSpPr>
      <xdr:sp>
        <xdr:nvSpPr>
          <xdr:cNvPr id="11" name="AutoShape 120"/>
          <xdr:cNvSpPr>
            <a:spLocks noChangeAspect="1"/>
          </xdr:cNvSpPr>
        </xdr:nvSpPr>
        <xdr:spPr>
          <a:xfrm>
            <a:off x="0" y="0"/>
            <a:ext cx="696" cy="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4"/>
          <xdr:cNvSpPr>
            <a:spLocks/>
          </xdr:cNvSpPr>
        </xdr:nvSpPr>
        <xdr:spPr>
          <a:xfrm>
            <a:off x="327" y="34"/>
            <a:ext cx="14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Secretária Executiva</a:t>
            </a:r>
          </a:p>
        </xdr:txBody>
      </xdr:sp>
      <xdr:sp>
        <xdr:nvSpPr>
          <xdr:cNvPr id="13" name="Rectangle 126"/>
          <xdr:cNvSpPr>
            <a:spLocks/>
          </xdr:cNvSpPr>
        </xdr:nvSpPr>
        <xdr:spPr>
          <a:xfrm>
            <a:off x="529" y="31"/>
            <a:ext cx="15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14" name="Imagem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6"/>
            <a:ext cx="80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50.7109375" style="0" customWidth="1"/>
    <col min="2" max="3" width="25.7109375" style="0" customWidth="1"/>
    <col min="4" max="4" width="25.7109375" style="2" customWidth="1"/>
    <col min="5" max="13" width="12.00390625" style="0" customWidth="1"/>
  </cols>
  <sheetData>
    <row r="1" spans="1:5" ht="60" customHeight="1">
      <c r="A1" s="37"/>
      <c r="B1" s="37"/>
      <c r="C1" s="37"/>
      <c r="D1" s="37"/>
      <c r="E1" s="1"/>
    </row>
    <row r="2" spans="1:5" s="19" customFormat="1" ht="34.5" customHeight="1" thickBot="1">
      <c r="A2" s="36" t="s">
        <v>42</v>
      </c>
      <c r="B2" s="36"/>
      <c r="C2" s="36"/>
      <c r="D2" s="36"/>
      <c r="E2" s="18"/>
    </row>
    <row r="3" spans="1:5" ht="12.75" customHeight="1">
      <c r="A3" s="35" t="s">
        <v>27</v>
      </c>
      <c r="B3" s="33" t="s">
        <v>35</v>
      </c>
      <c r="C3" s="34"/>
      <c r="D3" s="34"/>
      <c r="E3" s="1"/>
    </row>
    <row r="4" spans="1:5" ht="12.75" customHeight="1">
      <c r="A4" s="35"/>
      <c r="B4" s="17" t="s">
        <v>37</v>
      </c>
      <c r="C4" s="17" t="s">
        <v>38</v>
      </c>
      <c r="D4" s="16" t="s">
        <v>40</v>
      </c>
      <c r="E4" s="1"/>
    </row>
    <row r="5" spans="1:6" ht="12.75">
      <c r="A5" s="12" t="s">
        <v>28</v>
      </c>
      <c r="B5" s="11">
        <f>B6+B14+B24+B29+B33</f>
        <v>9495571.999999998</v>
      </c>
      <c r="C5" s="29">
        <f>C6+C14+C24+C29+C33</f>
        <v>9731552.000000007</v>
      </c>
      <c r="D5" s="40">
        <f>IF(ISERROR(SUM((C5/B5)-1)*100),"-",SUM((C5/B5)-1)*100)</f>
        <v>2.4851583453846526</v>
      </c>
      <c r="E5" s="1"/>
      <c r="F5" s="1"/>
    </row>
    <row r="6" spans="1:6" ht="12.75">
      <c r="A6" s="13" t="s">
        <v>29</v>
      </c>
      <c r="B6" s="30">
        <v>124854.9999999999</v>
      </c>
      <c r="C6" s="30">
        <v>119024.00000000016</v>
      </c>
      <c r="D6" s="40">
        <f aca="true" t="shared" si="0" ref="D6:D37">IF(ISERROR(SUM((C6/B6)-1)*100),"-",SUM((C6/B6)-1)*100)</f>
        <v>-4.670217452244396</v>
      </c>
      <c r="E6" s="1"/>
      <c r="F6" s="1"/>
    </row>
    <row r="7" spans="1:6" ht="12.75">
      <c r="A7" s="14" t="s">
        <v>0</v>
      </c>
      <c r="B7" s="30">
        <v>0</v>
      </c>
      <c r="C7" s="30">
        <v>0</v>
      </c>
      <c r="D7" s="40" t="str">
        <f t="shared" si="0"/>
        <v>-</v>
      </c>
      <c r="E7" s="1"/>
      <c r="F7" s="1"/>
    </row>
    <row r="8" spans="1:6" ht="12.75">
      <c r="A8" s="14" t="s">
        <v>1</v>
      </c>
      <c r="B8" s="30">
        <v>0</v>
      </c>
      <c r="C8" s="30">
        <v>0</v>
      </c>
      <c r="D8" s="40" t="str">
        <f t="shared" si="0"/>
        <v>-</v>
      </c>
      <c r="E8" s="1"/>
      <c r="F8" s="1"/>
    </row>
    <row r="9" spans="1:6" ht="12.75">
      <c r="A9" s="14" t="s">
        <v>2</v>
      </c>
      <c r="B9" s="30">
        <v>54730.000000000015</v>
      </c>
      <c r="C9" s="30">
        <v>52154.999999999985</v>
      </c>
      <c r="D9" s="40">
        <f t="shared" si="0"/>
        <v>-4.704915037456658</v>
      </c>
      <c r="E9" s="1"/>
      <c r="F9" s="1"/>
    </row>
    <row r="10" spans="1:6" ht="12.75">
      <c r="A10" s="14" t="s">
        <v>3</v>
      </c>
      <c r="B10" s="30">
        <v>69853.99999999994</v>
      </c>
      <c r="C10" s="30">
        <v>66869.00000000003</v>
      </c>
      <c r="D10" s="40">
        <f t="shared" si="0"/>
        <v>-4.273198385203303</v>
      </c>
      <c r="E10" s="1"/>
      <c r="F10" s="1"/>
    </row>
    <row r="11" spans="1:6" ht="12.75">
      <c r="A11" s="14" t="s">
        <v>4</v>
      </c>
      <c r="B11" s="30">
        <v>0</v>
      </c>
      <c r="C11" s="30">
        <v>0</v>
      </c>
      <c r="D11" s="40" t="str">
        <f t="shared" si="0"/>
        <v>-</v>
      </c>
      <c r="E11" s="1"/>
      <c r="F11" s="1"/>
    </row>
    <row r="12" spans="1:6" ht="12.75">
      <c r="A12" s="14" t="s">
        <v>5</v>
      </c>
      <c r="B12" s="30">
        <v>271</v>
      </c>
      <c r="C12" s="30">
        <v>0</v>
      </c>
      <c r="D12" s="40">
        <f t="shared" si="0"/>
        <v>-100</v>
      </c>
      <c r="E12" s="1"/>
      <c r="F12" s="1"/>
    </row>
    <row r="13" spans="1:6" ht="12.75">
      <c r="A13" s="14" t="s">
        <v>6</v>
      </c>
      <c r="B13" s="30">
        <v>0</v>
      </c>
      <c r="C13" s="30">
        <v>0</v>
      </c>
      <c r="D13" s="40" t="str">
        <f t="shared" si="0"/>
        <v>-</v>
      </c>
      <c r="E13" s="1"/>
      <c r="F13" s="1"/>
    </row>
    <row r="14" spans="1:6" ht="12.75">
      <c r="A14" s="13" t="s">
        <v>30</v>
      </c>
      <c r="B14" s="31">
        <v>573632</v>
      </c>
      <c r="C14" s="31">
        <v>666074.9999999999</v>
      </c>
      <c r="D14" s="40">
        <f t="shared" si="0"/>
        <v>16.11538407899138</v>
      </c>
      <c r="E14" s="1"/>
      <c r="F14" s="1"/>
    </row>
    <row r="15" spans="1:6" ht="12.75">
      <c r="A15" s="14" t="s">
        <v>7</v>
      </c>
      <c r="B15" s="30">
        <v>3615</v>
      </c>
      <c r="C15" s="30">
        <v>5044</v>
      </c>
      <c r="D15" s="40">
        <f t="shared" si="0"/>
        <v>39.52973720608575</v>
      </c>
      <c r="E15" s="1"/>
      <c r="F15" s="1"/>
    </row>
    <row r="16" spans="1:6" ht="12.75">
      <c r="A16" s="14" t="s">
        <v>8</v>
      </c>
      <c r="B16" s="30">
        <v>166438.00000000003</v>
      </c>
      <c r="C16" s="30">
        <v>185650.9999999999</v>
      </c>
      <c r="D16" s="40">
        <f t="shared" si="0"/>
        <v>11.543637871159152</v>
      </c>
      <c r="E16" s="1"/>
      <c r="F16" s="1"/>
    </row>
    <row r="17" spans="1:6" ht="12.75">
      <c r="A17" s="14" t="s">
        <v>9</v>
      </c>
      <c r="B17" s="30">
        <v>140077.00000000003</v>
      </c>
      <c r="C17" s="30">
        <v>223633.99999999997</v>
      </c>
      <c r="D17" s="40">
        <f t="shared" si="0"/>
        <v>59.650763508641624</v>
      </c>
      <c r="E17" s="1"/>
      <c r="F17" s="1"/>
    </row>
    <row r="18" spans="1:6" ht="12.75">
      <c r="A18" s="14" t="s">
        <v>10</v>
      </c>
      <c r="B18" s="30">
        <v>266.00000000000006</v>
      </c>
      <c r="C18" s="30">
        <v>482.0000000000001</v>
      </c>
      <c r="D18" s="40">
        <f t="shared" si="0"/>
        <v>81.203007518797</v>
      </c>
      <c r="E18" s="1"/>
      <c r="F18" s="1"/>
    </row>
    <row r="19" spans="1:6" ht="12.75">
      <c r="A19" s="14" t="s">
        <v>11</v>
      </c>
      <c r="B19" s="30">
        <v>1996.0000000000005</v>
      </c>
      <c r="C19" s="30">
        <v>910.0000000000001</v>
      </c>
      <c r="D19" s="40">
        <f t="shared" si="0"/>
        <v>-54.408817635270545</v>
      </c>
      <c r="E19" s="1"/>
      <c r="F19" s="1"/>
    </row>
    <row r="20" spans="1:6" ht="12.75">
      <c r="A20" s="14" t="s">
        <v>12</v>
      </c>
      <c r="B20" s="30">
        <v>227828.99999999997</v>
      </c>
      <c r="C20" s="30">
        <v>217070.00000000003</v>
      </c>
      <c r="D20" s="40">
        <f t="shared" si="0"/>
        <v>-4.7224014502104446</v>
      </c>
      <c r="E20" s="1"/>
      <c r="F20" s="1"/>
    </row>
    <row r="21" spans="1:6" ht="12.75">
      <c r="A21" s="14" t="s">
        <v>13</v>
      </c>
      <c r="B21" s="30">
        <v>0</v>
      </c>
      <c r="C21" s="30">
        <v>0</v>
      </c>
      <c r="D21" s="40" t="str">
        <f t="shared" si="0"/>
        <v>-</v>
      </c>
      <c r="E21" s="1"/>
      <c r="F21" s="1"/>
    </row>
    <row r="22" spans="1:6" ht="12.75">
      <c r="A22" s="14" t="s">
        <v>14</v>
      </c>
      <c r="B22" s="30">
        <v>33330</v>
      </c>
      <c r="C22" s="30">
        <v>33284</v>
      </c>
      <c r="D22" s="40">
        <f t="shared" si="0"/>
        <v>-0.13801380138014352</v>
      </c>
      <c r="E22" s="1"/>
      <c r="F22" s="23"/>
    </row>
    <row r="23" spans="1:6" ht="12.75">
      <c r="A23" s="14" t="s">
        <v>15</v>
      </c>
      <c r="B23" s="30">
        <v>81</v>
      </c>
      <c r="C23" s="30">
        <v>0</v>
      </c>
      <c r="D23" s="40">
        <f t="shared" si="0"/>
        <v>-100</v>
      </c>
      <c r="E23" s="1"/>
      <c r="F23" s="1"/>
    </row>
    <row r="24" spans="1:6" ht="12.75">
      <c r="A24" s="13" t="s">
        <v>31</v>
      </c>
      <c r="B24" s="31">
        <v>8228224.999999999</v>
      </c>
      <c r="C24" s="31">
        <v>8307067.000000008</v>
      </c>
      <c r="D24" s="40">
        <f t="shared" si="0"/>
        <v>0.9581896460051809</v>
      </c>
      <c r="E24" s="1"/>
      <c r="F24" s="1"/>
    </row>
    <row r="25" spans="1:6" ht="12.75">
      <c r="A25" s="14" t="s">
        <v>16</v>
      </c>
      <c r="B25" s="30">
        <v>0</v>
      </c>
      <c r="C25" s="30">
        <v>0</v>
      </c>
      <c r="D25" s="40" t="str">
        <f t="shared" si="0"/>
        <v>-</v>
      </c>
      <c r="E25" s="1"/>
      <c r="F25" s="1"/>
    </row>
    <row r="26" spans="1:6" ht="12.75">
      <c r="A26" s="14" t="s">
        <v>17</v>
      </c>
      <c r="B26" s="30">
        <v>247173.99999999983</v>
      </c>
      <c r="C26" s="30">
        <v>171017</v>
      </c>
      <c r="D26" s="40">
        <f t="shared" si="0"/>
        <v>-30.811088544911634</v>
      </c>
      <c r="E26" s="1"/>
      <c r="F26" s="1"/>
    </row>
    <row r="27" spans="1:6" ht="12.75">
      <c r="A27" s="14" t="s">
        <v>18</v>
      </c>
      <c r="B27" s="30">
        <v>1790310.9999999998</v>
      </c>
      <c r="C27" s="30">
        <v>1737190.0000000012</v>
      </c>
      <c r="D27" s="40">
        <f t="shared" si="0"/>
        <v>-2.967138111758161</v>
      </c>
      <c r="E27" s="1"/>
      <c r="F27" s="1"/>
    </row>
    <row r="28" spans="1:6" ht="12.75">
      <c r="A28" s="14" t="s">
        <v>19</v>
      </c>
      <c r="B28" s="30">
        <v>6190739.999999999</v>
      </c>
      <c r="C28" s="30">
        <v>6398859.999999997</v>
      </c>
      <c r="D28" s="40">
        <f t="shared" si="0"/>
        <v>3.361795197343098</v>
      </c>
      <c r="E28" s="1"/>
      <c r="F28" s="1"/>
    </row>
    <row r="29" spans="1:6" ht="12.75">
      <c r="A29" s="13" t="s">
        <v>32</v>
      </c>
      <c r="B29" s="31">
        <v>382367.9999999998</v>
      </c>
      <c r="C29" s="31">
        <v>371746.99999999994</v>
      </c>
      <c r="D29" s="40">
        <f t="shared" si="0"/>
        <v>-2.77769060172397</v>
      </c>
      <c r="E29" s="1"/>
      <c r="F29" s="1"/>
    </row>
    <row r="30" spans="1:6" ht="12.75">
      <c r="A30" s="14" t="s">
        <v>20</v>
      </c>
      <c r="B30" s="30">
        <v>79037.99999999999</v>
      </c>
      <c r="C30" s="30">
        <v>58614.00000000001</v>
      </c>
      <c r="D30" s="40">
        <f t="shared" si="0"/>
        <v>-25.840734836407787</v>
      </c>
      <c r="E30" s="1"/>
      <c r="F30" s="1"/>
    </row>
    <row r="31" spans="1:6" ht="12.75">
      <c r="A31" s="14" t="s">
        <v>21</v>
      </c>
      <c r="B31" s="30">
        <v>210385.99999999997</v>
      </c>
      <c r="C31" s="30">
        <v>209417.00000000006</v>
      </c>
      <c r="D31" s="40">
        <f t="shared" si="0"/>
        <v>-0.4605819778882192</v>
      </c>
      <c r="E31" s="1"/>
      <c r="F31" s="1"/>
    </row>
    <row r="32" spans="1:6" ht="12.75">
      <c r="A32" s="14" t="s">
        <v>22</v>
      </c>
      <c r="B32" s="30">
        <v>92944.00000000001</v>
      </c>
      <c r="C32" s="30">
        <v>103716.00000000001</v>
      </c>
      <c r="D32" s="40">
        <f t="shared" si="0"/>
        <v>11.589774487863668</v>
      </c>
      <c r="E32" s="1"/>
      <c r="F32" s="1"/>
    </row>
    <row r="33" spans="1:6" ht="12.75">
      <c r="A33" s="13" t="s">
        <v>33</v>
      </c>
      <c r="B33" s="31">
        <v>186492.00000000006</v>
      </c>
      <c r="C33" s="31">
        <v>267639.00000000006</v>
      </c>
      <c r="D33" s="40">
        <f t="shared" si="0"/>
        <v>43.512322244385814</v>
      </c>
      <c r="E33" s="1"/>
      <c r="F33" s="1"/>
    </row>
    <row r="34" spans="1:6" ht="12.75">
      <c r="A34" s="14" t="s">
        <v>23</v>
      </c>
      <c r="B34" s="30">
        <v>185903</v>
      </c>
      <c r="C34" s="30">
        <v>267639</v>
      </c>
      <c r="D34" s="40">
        <f t="shared" si="0"/>
        <v>43.96701505623901</v>
      </c>
      <c r="E34" s="1"/>
      <c r="F34" s="1"/>
    </row>
    <row r="35" spans="1:6" ht="12.75">
      <c r="A35" s="14" t="s">
        <v>24</v>
      </c>
      <c r="B35" s="30">
        <v>0</v>
      </c>
      <c r="C35" s="30">
        <v>0</v>
      </c>
      <c r="D35" s="40" t="str">
        <f t="shared" si="0"/>
        <v>-</v>
      </c>
      <c r="E35" s="1"/>
      <c r="F35" s="1"/>
    </row>
    <row r="36" spans="1:6" ht="12.75">
      <c r="A36" s="14" t="s">
        <v>25</v>
      </c>
      <c r="B36" s="30">
        <v>0</v>
      </c>
      <c r="C36" s="30">
        <v>0</v>
      </c>
      <c r="D36" s="40" t="str">
        <f t="shared" si="0"/>
        <v>-</v>
      </c>
      <c r="E36" s="1"/>
      <c r="F36" s="1"/>
    </row>
    <row r="37" spans="1:6" ht="13.5" thickBot="1">
      <c r="A37" s="15" t="s">
        <v>26</v>
      </c>
      <c r="B37" s="32">
        <v>589.0000000000001</v>
      </c>
      <c r="C37" s="32">
        <v>0</v>
      </c>
      <c r="D37" s="41">
        <f t="shared" si="0"/>
        <v>-100</v>
      </c>
      <c r="E37" s="1"/>
      <c r="F37" s="1"/>
    </row>
    <row r="38" spans="1:5" ht="12" customHeight="1">
      <c r="A38" s="7" t="s">
        <v>36</v>
      </c>
      <c r="E38" s="1"/>
    </row>
    <row r="39" spans="1:9" ht="12" customHeight="1">
      <c r="A39" s="8" t="s">
        <v>34</v>
      </c>
      <c r="B39" s="20"/>
      <c r="C39" s="20"/>
      <c r="D39" s="20"/>
      <c r="E39" s="20"/>
      <c r="F39" s="20"/>
      <c r="G39" s="20"/>
      <c r="H39" s="20"/>
      <c r="I39" s="1"/>
    </row>
    <row r="40" spans="1:9" ht="12" customHeight="1">
      <c r="A40" s="9" t="s">
        <v>39</v>
      </c>
      <c r="B40" s="21"/>
      <c r="C40" s="21"/>
      <c r="D40" s="21"/>
      <c r="E40" s="21"/>
      <c r="F40" s="21"/>
      <c r="G40" s="21"/>
      <c r="H40" s="21"/>
      <c r="I40" s="1"/>
    </row>
    <row r="41" spans="1:9" ht="12" customHeight="1">
      <c r="A41" s="26" t="s">
        <v>41</v>
      </c>
      <c r="B41" s="21"/>
      <c r="C41" s="21"/>
      <c r="D41" s="21"/>
      <c r="E41" s="21"/>
      <c r="F41" s="21"/>
      <c r="G41" s="21"/>
      <c r="H41" s="21"/>
      <c r="I41" s="1"/>
    </row>
    <row r="42" spans="1:9" ht="12" customHeight="1">
      <c r="A42" s="9"/>
      <c r="B42" s="20"/>
      <c r="C42" s="20"/>
      <c r="D42" s="20"/>
      <c r="E42" s="20"/>
      <c r="F42" s="20"/>
      <c r="G42" s="20"/>
      <c r="H42" s="20"/>
      <c r="I42" s="1"/>
    </row>
    <row r="43" spans="1:5" ht="60" customHeight="1">
      <c r="A43" s="37"/>
      <c r="B43" s="37"/>
      <c r="C43" s="37"/>
      <c r="D43" s="37"/>
      <c r="E43" s="1"/>
    </row>
    <row r="44" spans="1:5" s="19" customFormat="1" ht="34.5" customHeight="1" thickBot="1">
      <c r="A44" s="36" t="s">
        <v>43</v>
      </c>
      <c r="B44" s="36"/>
      <c r="C44" s="36"/>
      <c r="D44" s="36"/>
      <c r="E44" s="18"/>
    </row>
    <row r="45" spans="1:6" ht="12.75" customHeight="1">
      <c r="A45" s="35" t="s">
        <v>27</v>
      </c>
      <c r="B45" s="33" t="s">
        <v>35</v>
      </c>
      <c r="C45" s="34"/>
      <c r="D45" s="34"/>
      <c r="E45" s="1"/>
      <c r="F45" s="1"/>
    </row>
    <row r="46" spans="1:6" ht="14.25">
      <c r="A46" s="35"/>
      <c r="B46" s="17" t="s">
        <v>37</v>
      </c>
      <c r="C46" s="17">
        <v>2019</v>
      </c>
      <c r="D46" s="16" t="s">
        <v>40</v>
      </c>
      <c r="E46" s="1"/>
      <c r="F46" s="1"/>
    </row>
    <row r="47" spans="1:6" s="5" customFormat="1" ht="12.75">
      <c r="A47" s="12" t="s">
        <v>28</v>
      </c>
      <c r="B47" s="28">
        <f>B48+B56+B66+B71+B75</f>
        <v>301472.99999999994</v>
      </c>
      <c r="C47" s="28">
        <f>C48+C56+C66+C71+C75</f>
        <v>121144.99999999997</v>
      </c>
      <c r="D47" s="38">
        <f aca="true" t="shared" si="1" ref="D47:D79">IF(ISERROR(SUM((C47/B47)-1)*100),"-",SUM((C47/B47)-1)*100)</f>
        <v>-59.81563854806235</v>
      </c>
      <c r="E47" s="4"/>
      <c r="F47" s="4"/>
    </row>
    <row r="48" spans="1:6" s="5" customFormat="1" ht="12.75">
      <c r="A48" s="13" t="s">
        <v>29</v>
      </c>
      <c r="B48" s="11">
        <v>2586</v>
      </c>
      <c r="C48" s="11">
        <v>1192.9999999999995</v>
      </c>
      <c r="D48" s="39">
        <f t="shared" si="1"/>
        <v>-53.86697602474866</v>
      </c>
      <c r="E48" s="4"/>
      <c r="F48" s="4"/>
    </row>
    <row r="49" spans="1:6" ht="12.75">
      <c r="A49" s="14" t="s">
        <v>0</v>
      </c>
      <c r="B49" s="25">
        <v>0</v>
      </c>
      <c r="C49" s="25">
        <v>0</v>
      </c>
      <c r="D49" s="40" t="str">
        <f t="shared" si="1"/>
        <v>-</v>
      </c>
      <c r="E49" s="1"/>
      <c r="F49" s="1"/>
    </row>
    <row r="50" spans="1:6" ht="12.75">
      <c r="A50" s="14" t="s">
        <v>1</v>
      </c>
      <c r="B50" s="25">
        <v>0</v>
      </c>
      <c r="C50" s="25">
        <v>0</v>
      </c>
      <c r="D50" s="40" t="str">
        <f t="shared" si="1"/>
        <v>-</v>
      </c>
      <c r="E50" s="1"/>
      <c r="F50" s="1"/>
    </row>
    <row r="51" spans="1:6" ht="12.75">
      <c r="A51" s="14" t="s">
        <v>2</v>
      </c>
      <c r="B51" s="25">
        <v>1879.999999999999</v>
      </c>
      <c r="C51" s="25">
        <v>957.9999999999995</v>
      </c>
      <c r="D51" s="40">
        <f t="shared" si="1"/>
        <v>-49.04255319148936</v>
      </c>
      <c r="E51" s="1"/>
      <c r="F51" s="1"/>
    </row>
    <row r="52" spans="1:6" ht="12.75">
      <c r="A52" s="14" t="s">
        <v>3</v>
      </c>
      <c r="B52" s="25">
        <v>706.0000000000002</v>
      </c>
      <c r="C52" s="25">
        <v>235.00000000000006</v>
      </c>
      <c r="D52" s="40">
        <f t="shared" si="1"/>
        <v>-66.71388101983003</v>
      </c>
      <c r="E52" s="1"/>
      <c r="F52" s="1"/>
    </row>
    <row r="53" spans="1:6" ht="12.75">
      <c r="A53" s="14" t="s">
        <v>4</v>
      </c>
      <c r="B53" s="25">
        <v>0</v>
      </c>
      <c r="C53" s="25">
        <v>0</v>
      </c>
      <c r="D53" s="40" t="str">
        <f t="shared" si="1"/>
        <v>-</v>
      </c>
      <c r="E53" s="1"/>
      <c r="F53" s="1"/>
    </row>
    <row r="54" spans="1:6" ht="12.75">
      <c r="A54" s="14" t="s">
        <v>5</v>
      </c>
      <c r="B54" s="25">
        <v>0</v>
      </c>
      <c r="C54" s="25">
        <v>0</v>
      </c>
      <c r="D54" s="40" t="str">
        <f t="shared" si="1"/>
        <v>-</v>
      </c>
      <c r="E54" s="1"/>
      <c r="F54" s="1"/>
    </row>
    <row r="55" spans="1:6" ht="12.75">
      <c r="A55" s="14" t="s">
        <v>6</v>
      </c>
      <c r="B55" s="25">
        <v>0</v>
      </c>
      <c r="C55" s="25">
        <v>0</v>
      </c>
      <c r="D55" s="40" t="str">
        <f t="shared" si="1"/>
        <v>-</v>
      </c>
      <c r="E55" s="1"/>
      <c r="F55" s="1"/>
    </row>
    <row r="56" spans="1:6" s="5" customFormat="1" ht="12.75">
      <c r="A56" s="13" t="s">
        <v>30</v>
      </c>
      <c r="B56" s="11">
        <v>35218</v>
      </c>
      <c r="C56" s="11">
        <v>15683.999999999978</v>
      </c>
      <c r="D56" s="3">
        <f t="shared" si="1"/>
        <v>-55.46595490942139</v>
      </c>
      <c r="E56" s="4"/>
      <c r="F56" s="4"/>
    </row>
    <row r="57" spans="1:6" ht="12.75">
      <c r="A57" s="14" t="s">
        <v>7</v>
      </c>
      <c r="B57" s="25">
        <v>4891</v>
      </c>
      <c r="C57" s="25">
        <v>141</v>
      </c>
      <c r="D57" s="40">
        <f t="shared" si="1"/>
        <v>-97.11715395624617</v>
      </c>
      <c r="E57" s="1"/>
      <c r="F57" s="1"/>
    </row>
    <row r="58" spans="1:6" ht="12.75">
      <c r="A58" s="14" t="s">
        <v>8</v>
      </c>
      <c r="B58" s="25">
        <v>20179.000000000007</v>
      </c>
      <c r="C58" s="25">
        <v>10691</v>
      </c>
      <c r="D58" s="40">
        <f t="shared" si="1"/>
        <v>-47.019178353734105</v>
      </c>
      <c r="E58" s="1"/>
      <c r="F58" s="1"/>
    </row>
    <row r="59" spans="1:6" ht="12.75">
      <c r="A59" s="14" t="s">
        <v>9</v>
      </c>
      <c r="B59" s="25">
        <v>3512.9999999999995</v>
      </c>
      <c r="C59" s="25">
        <v>2123</v>
      </c>
      <c r="D59" s="40">
        <f t="shared" si="1"/>
        <v>-39.567321377739816</v>
      </c>
      <c r="E59" s="1"/>
      <c r="F59" s="1"/>
    </row>
    <row r="60" spans="1:6" ht="12.75">
      <c r="A60" s="14" t="s">
        <v>10</v>
      </c>
      <c r="B60" s="25">
        <v>0</v>
      </c>
      <c r="C60" s="25">
        <v>0</v>
      </c>
      <c r="D60" s="40" t="str">
        <f t="shared" si="1"/>
        <v>-</v>
      </c>
      <c r="E60" s="1"/>
      <c r="F60" s="1"/>
    </row>
    <row r="61" spans="1:6" ht="12.75">
      <c r="A61" s="14" t="s">
        <v>11</v>
      </c>
      <c r="B61" s="25">
        <v>0</v>
      </c>
      <c r="C61" s="25">
        <v>0</v>
      </c>
      <c r="D61" s="40" t="str">
        <f t="shared" si="1"/>
        <v>-</v>
      </c>
      <c r="E61" s="1"/>
      <c r="F61" s="1"/>
    </row>
    <row r="62" spans="1:6" ht="12.75">
      <c r="A62" s="14" t="s">
        <v>12</v>
      </c>
      <c r="B62" s="25">
        <v>4030.9999999999995</v>
      </c>
      <c r="C62" s="25">
        <v>2571</v>
      </c>
      <c r="D62" s="40">
        <f t="shared" si="1"/>
        <v>-36.21930042173157</v>
      </c>
      <c r="E62" s="1"/>
      <c r="F62" s="1"/>
    </row>
    <row r="63" spans="1:6" ht="12.75">
      <c r="A63" s="14" t="s">
        <v>13</v>
      </c>
      <c r="B63" s="25">
        <v>0</v>
      </c>
      <c r="C63" s="25">
        <v>0</v>
      </c>
      <c r="D63" s="40" t="str">
        <f t="shared" si="1"/>
        <v>-</v>
      </c>
      <c r="E63" s="1"/>
      <c r="F63" s="1"/>
    </row>
    <row r="64" spans="1:6" ht="12.75">
      <c r="A64" s="14" t="s">
        <v>14</v>
      </c>
      <c r="B64" s="25">
        <v>2603.999999999999</v>
      </c>
      <c r="C64" s="25">
        <v>158</v>
      </c>
      <c r="D64" s="40">
        <f t="shared" si="1"/>
        <v>-93.93241167434716</v>
      </c>
      <c r="E64" s="1"/>
      <c r="F64" s="1"/>
    </row>
    <row r="65" spans="1:6" ht="12.75">
      <c r="A65" s="14" t="s">
        <v>15</v>
      </c>
      <c r="B65" s="25">
        <v>0</v>
      </c>
      <c r="C65" s="25">
        <v>0</v>
      </c>
      <c r="D65" s="40" t="str">
        <f t="shared" si="1"/>
        <v>-</v>
      </c>
      <c r="E65" s="1"/>
      <c r="F65" s="1"/>
    </row>
    <row r="66" spans="1:6" s="5" customFormat="1" ht="12.75">
      <c r="A66" s="13" t="s">
        <v>31</v>
      </c>
      <c r="B66" s="11">
        <v>208292.99999999997</v>
      </c>
      <c r="C66" s="11">
        <v>84649</v>
      </c>
      <c r="D66" s="3">
        <f t="shared" si="1"/>
        <v>-59.360612214524735</v>
      </c>
      <c r="E66" s="4"/>
      <c r="F66" s="4"/>
    </row>
    <row r="67" spans="1:6" ht="12.75">
      <c r="A67" s="14" t="s">
        <v>16</v>
      </c>
      <c r="B67" s="25">
        <v>0</v>
      </c>
      <c r="C67" s="25">
        <v>0</v>
      </c>
      <c r="D67" s="40" t="str">
        <f t="shared" si="1"/>
        <v>-</v>
      </c>
      <c r="E67" s="1"/>
      <c r="F67" s="1"/>
    </row>
    <row r="68" spans="1:6" ht="12.75">
      <c r="A68" s="14" t="s">
        <v>17</v>
      </c>
      <c r="B68" s="25">
        <v>1664.9999999999989</v>
      </c>
      <c r="C68" s="25">
        <v>2261.999999999999</v>
      </c>
      <c r="D68" s="6">
        <f t="shared" si="1"/>
        <v>35.85585585585589</v>
      </c>
      <c r="E68" s="1"/>
      <c r="F68" s="1"/>
    </row>
    <row r="69" spans="1:6" ht="12.75">
      <c r="A69" s="14" t="s">
        <v>18</v>
      </c>
      <c r="B69" s="25">
        <v>67449</v>
      </c>
      <c r="C69" s="25">
        <v>13601.999999999995</v>
      </c>
      <c r="D69" s="6">
        <f t="shared" si="1"/>
        <v>-79.83365209269226</v>
      </c>
      <c r="E69" s="1"/>
      <c r="F69" s="1"/>
    </row>
    <row r="70" spans="1:6" ht="12.75">
      <c r="A70" s="14" t="s">
        <v>19</v>
      </c>
      <c r="B70" s="25">
        <v>139179.00000000003</v>
      </c>
      <c r="C70" s="25">
        <v>68785.00000000003</v>
      </c>
      <c r="D70" s="6">
        <f t="shared" si="1"/>
        <v>-50.578032605493625</v>
      </c>
      <c r="E70" s="1"/>
      <c r="F70" s="1"/>
    </row>
    <row r="71" spans="1:6" s="5" customFormat="1" ht="12.75">
      <c r="A71" s="13" t="s">
        <v>32</v>
      </c>
      <c r="B71" s="11">
        <v>50839.99999999998</v>
      </c>
      <c r="C71" s="11">
        <v>18140.999999999993</v>
      </c>
      <c r="D71" s="3">
        <f t="shared" si="1"/>
        <v>-64.31746656176239</v>
      </c>
      <c r="E71" s="4"/>
      <c r="F71" s="4"/>
    </row>
    <row r="72" spans="1:6" ht="12.75">
      <c r="A72" s="14" t="s">
        <v>20</v>
      </c>
      <c r="B72" s="25">
        <v>7545.999999999996</v>
      </c>
      <c r="C72" s="25">
        <v>1304</v>
      </c>
      <c r="D72" s="6">
        <f t="shared" si="1"/>
        <v>-82.71932149483169</v>
      </c>
      <c r="E72" s="1"/>
      <c r="F72" s="1"/>
    </row>
    <row r="73" spans="1:6" ht="12.75">
      <c r="A73" s="14" t="s">
        <v>21</v>
      </c>
      <c r="B73" s="25">
        <v>5304.999999999999</v>
      </c>
      <c r="C73" s="25">
        <v>4007.999999999999</v>
      </c>
      <c r="D73" s="6">
        <f t="shared" si="1"/>
        <v>-24.44863336475024</v>
      </c>
      <c r="E73" s="1"/>
      <c r="F73" s="1"/>
    </row>
    <row r="74" spans="1:6" ht="12.75">
      <c r="A74" s="14" t="s">
        <v>22</v>
      </c>
      <c r="B74" s="25">
        <v>37989.000000000015</v>
      </c>
      <c r="C74" s="25">
        <v>12829.000000000005</v>
      </c>
      <c r="D74" s="6">
        <f t="shared" si="1"/>
        <v>-66.22969807049408</v>
      </c>
      <c r="E74" s="1"/>
      <c r="F74" s="1"/>
    </row>
    <row r="75" spans="1:6" s="5" customFormat="1" ht="12.75">
      <c r="A75" s="13" t="s">
        <v>33</v>
      </c>
      <c r="B75" s="11">
        <v>4536</v>
      </c>
      <c r="C75" s="11">
        <v>1478.0000000000007</v>
      </c>
      <c r="D75" s="3">
        <f t="shared" si="1"/>
        <v>-67.41622574955906</v>
      </c>
      <c r="E75" s="4"/>
      <c r="F75" s="4"/>
    </row>
    <row r="76" spans="1:6" ht="12.75">
      <c r="A76" s="14" t="s">
        <v>23</v>
      </c>
      <c r="B76" s="25">
        <v>4401</v>
      </c>
      <c r="C76" s="25">
        <v>1478</v>
      </c>
      <c r="D76" s="6">
        <f t="shared" si="1"/>
        <v>-66.41672347193818</v>
      </c>
      <c r="E76" s="1"/>
      <c r="F76" s="1"/>
    </row>
    <row r="77" spans="1:6" ht="12.75">
      <c r="A77" s="14" t="s">
        <v>24</v>
      </c>
      <c r="B77" s="25">
        <v>0</v>
      </c>
      <c r="C77" s="25">
        <v>0</v>
      </c>
      <c r="D77" s="6" t="str">
        <f t="shared" si="1"/>
        <v>-</v>
      </c>
      <c r="E77" s="1"/>
      <c r="F77" s="1"/>
    </row>
    <row r="78" spans="1:6" ht="12.75">
      <c r="A78" s="14" t="s">
        <v>25</v>
      </c>
      <c r="B78" s="25">
        <v>0</v>
      </c>
      <c r="C78" s="25">
        <v>0</v>
      </c>
      <c r="D78" s="6" t="str">
        <f t="shared" si="1"/>
        <v>-</v>
      </c>
      <c r="E78" s="1"/>
      <c r="F78" s="1"/>
    </row>
    <row r="79" spans="1:6" ht="13.5" thickBot="1">
      <c r="A79" s="15" t="s">
        <v>26</v>
      </c>
      <c r="B79" s="24">
        <v>135</v>
      </c>
      <c r="C79" s="24">
        <v>0</v>
      </c>
      <c r="D79" s="10">
        <f t="shared" si="1"/>
        <v>-100</v>
      </c>
      <c r="E79" s="1"/>
      <c r="F79" s="1"/>
    </row>
    <row r="80" ht="12" customHeight="1">
      <c r="A80" s="7" t="s">
        <v>36</v>
      </c>
    </row>
    <row r="81" spans="1:9" ht="12" customHeight="1">
      <c r="A81" s="8" t="s">
        <v>34</v>
      </c>
      <c r="B81" s="20"/>
      <c r="C81" s="20"/>
      <c r="D81" s="20"/>
      <c r="E81" s="20"/>
      <c r="F81" s="20"/>
      <c r="G81" s="20"/>
      <c r="H81" s="20"/>
      <c r="I81" s="1"/>
    </row>
    <row r="82" spans="1:9" ht="12" customHeight="1">
      <c r="A82" s="9" t="s">
        <v>39</v>
      </c>
      <c r="B82" s="21"/>
      <c r="C82" s="21"/>
      <c r="D82" s="21"/>
      <c r="E82" s="21"/>
      <c r="F82" s="21"/>
      <c r="G82" s="21"/>
      <c r="H82" s="21"/>
      <c r="I82" s="1"/>
    </row>
    <row r="83" spans="1:9" ht="12" customHeight="1">
      <c r="A83" s="26" t="s">
        <v>41</v>
      </c>
      <c r="B83" s="20"/>
      <c r="C83" s="20"/>
      <c r="D83" s="20"/>
      <c r="E83" s="20"/>
      <c r="F83" s="20"/>
      <c r="G83" s="20"/>
      <c r="H83" s="20"/>
      <c r="I83" s="1"/>
    </row>
    <row r="84" spans="1:9" ht="12" customHeight="1">
      <c r="A84" s="27"/>
      <c r="B84" s="22"/>
      <c r="C84" s="22"/>
      <c r="D84" s="22"/>
      <c r="E84" s="22"/>
      <c r="F84" s="22"/>
      <c r="G84" s="22"/>
      <c r="H84" s="20"/>
      <c r="I84" s="1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  <row r="90" ht="12.75">
      <c r="A90" s="27"/>
    </row>
    <row r="91" ht="12.75">
      <c r="A91" s="27"/>
    </row>
    <row r="92" ht="12.75">
      <c r="A92" s="27"/>
    </row>
    <row r="93" ht="12.75">
      <c r="A93" s="27"/>
    </row>
    <row r="94" ht="12.75">
      <c r="A94" s="27"/>
    </row>
    <row r="95" ht="12.75">
      <c r="A95" s="27"/>
    </row>
    <row r="96" ht="12.75">
      <c r="A96" s="27"/>
    </row>
    <row r="97" ht="12.75">
      <c r="A97" s="27"/>
    </row>
    <row r="98" ht="12.75">
      <c r="A98" s="27"/>
    </row>
    <row r="99" ht="12.75">
      <c r="A99" s="27"/>
    </row>
    <row r="100" ht="12.75">
      <c r="A100" s="27"/>
    </row>
    <row r="101" ht="12.75">
      <c r="A101" s="27"/>
    </row>
    <row r="102" ht="12.75">
      <c r="A102" s="27"/>
    </row>
    <row r="103" ht="12.75">
      <c r="A103" s="27"/>
    </row>
    <row r="104" ht="12.75">
      <c r="A104" s="27"/>
    </row>
    <row r="105" ht="12.75">
      <c r="A105" s="27"/>
    </row>
    <row r="106" ht="12.75">
      <c r="A106" s="27"/>
    </row>
    <row r="107" ht="12.75">
      <c r="A107" s="27"/>
    </row>
    <row r="108" ht="12.75">
      <c r="A108" s="27"/>
    </row>
    <row r="109" ht="12.75">
      <c r="A109" s="27"/>
    </row>
    <row r="110" ht="12.75">
      <c r="A110" s="27"/>
    </row>
    <row r="111" ht="12.75">
      <c r="A111" s="27"/>
    </row>
    <row r="112" ht="12.75">
      <c r="A112" s="27"/>
    </row>
    <row r="113" ht="12.75">
      <c r="A113" s="27"/>
    </row>
    <row r="114" ht="12.75">
      <c r="A114" s="27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</sheetData>
  <sheetProtection/>
  <mergeCells count="8">
    <mergeCell ref="B45:D45"/>
    <mergeCell ref="A45:A46"/>
    <mergeCell ref="A2:D2"/>
    <mergeCell ref="A43:D43"/>
    <mergeCell ref="A1:D1"/>
    <mergeCell ref="A44:D44"/>
    <mergeCell ref="A3:A4"/>
    <mergeCell ref="B3:D3"/>
  </mergeCells>
  <printOptions/>
  <pageMargins left="1.27" right="0.3937007874015748" top="0.3937007874015748" bottom="0.1968503937007874" header="0" footer="0"/>
  <pageSetup fitToHeight="0" fitToWidth="0" horizontalDpi="300" verticalDpi="300" orientation="landscape" paperSize="9" scale="92" r:id="rId2"/>
  <rowBreaks count="1" manualBreakCount="1">
    <brk id="42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Vicente da Silva Neto</cp:lastModifiedBy>
  <cp:lastPrinted>2010-03-02T18:51:12Z</cp:lastPrinted>
  <dcterms:created xsi:type="dcterms:W3CDTF">2009-04-23T17:42:15Z</dcterms:created>
  <dcterms:modified xsi:type="dcterms:W3CDTF">2019-12-13T15:38:45Z</dcterms:modified>
  <cp:category/>
  <cp:version/>
  <cp:contentType/>
  <cp:contentStatus/>
</cp:coreProperties>
</file>